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C6A50DED-FFB3-4F9D-9C2D-C78417B528F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Q14" i="1" l="1"/>
  <c r="Q17" i="1" s="1"/>
  <c r="P14" i="1"/>
  <c r="P17" i="1" s="1"/>
  <c r="O14" i="1"/>
  <c r="O17" i="1" s="1"/>
  <c r="N14" i="1"/>
  <c r="N17" i="1" s="1"/>
  <c r="M14" i="1"/>
  <c r="M17" i="1" s="1"/>
  <c r="L14" i="1"/>
  <c r="L17" i="1" s="1"/>
  <c r="K14" i="1"/>
  <c r="K17" i="1" s="1"/>
  <c r="J14" i="1"/>
  <c r="J17" i="1" s="1"/>
  <c r="I14" i="1"/>
  <c r="I17" i="1" s="1"/>
</calcChain>
</file>

<file path=xl/sharedStrings.xml><?xml version="1.0" encoding="utf-8"?>
<sst xmlns="http://schemas.openxmlformats.org/spreadsheetml/2006/main" count="45" uniqueCount="34">
  <si>
    <t>Düngen der Weinreben</t>
  </si>
  <si>
    <t>Stickstoff</t>
  </si>
  <si>
    <t>Phosphat</t>
  </si>
  <si>
    <t>Kalium</t>
  </si>
  <si>
    <t>Magnesium</t>
  </si>
  <si>
    <t>Wirtschaftsdünger</t>
  </si>
  <si>
    <t>(durchschnittliche Gehalte)</t>
  </si>
  <si>
    <t>Gartenkompost</t>
  </si>
  <si>
    <t>Rindermist</t>
  </si>
  <si>
    <t>Pferdemist</t>
  </si>
  <si>
    <t>Hühnermist (frisch)</t>
  </si>
  <si>
    <t>Organische Handelsdünger</t>
  </si>
  <si>
    <t>Hornspäne,-grieß,-mehl</t>
  </si>
  <si>
    <t>10,0-14,0</t>
  </si>
  <si>
    <t>≤1</t>
  </si>
  <si>
    <t>-</t>
  </si>
  <si>
    <t>Guano (70% Guano)</t>
  </si>
  <si>
    <t>Vinasse</t>
  </si>
  <si>
    <t>Pflanzenkali</t>
  </si>
  <si>
    <t>N</t>
  </si>
  <si>
    <t>P</t>
  </si>
  <si>
    <t>K</t>
  </si>
  <si>
    <t>sehr tiefe Werte</t>
  </si>
  <si>
    <t>tiefe Werte</t>
  </si>
  <si>
    <t>mittlere Werte</t>
  </si>
  <si>
    <t>Enthaltene Nährstoffe der Dünger in % (=kg Reinnährstoff je 100 kg Dünger)</t>
  </si>
  <si>
    <t>g/m²</t>
  </si>
  <si>
    <t>Fläche in m²</t>
  </si>
  <si>
    <t>Benötigter Gartenkompost</t>
  </si>
  <si>
    <t>Benötiger Nährstoff auf Fläche</t>
  </si>
  <si>
    <t>KG</t>
  </si>
  <si>
    <t>Boden Messergebnis</t>
  </si>
  <si>
    <t xml:space="preserve"> </t>
  </si>
  <si>
    <t>Weinrebenbedarf (Werte von rapitest)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</si>
</sst>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right"/>
    </xf>
    <xf numFmtId="9" fontId="0" fillId="0" borderId="0" xfId="0" applyNumberFormat="1"/>
    <xf numFmtId="0" fontId="0" fillId="0" borderId="10" xfId="0" applyBorder="1"/>
    <xf numFmtId="0" fontId="2" fillId="0" borderId="0" xfId="0" applyFont="1" applyAlignment="1">
      <alignment horizontal="center"/>
    </xf>
    <xf numFmtId="0" fontId="0" fillId="0" borderId="7" xfId="0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3" borderId="2" xfId="0" applyFill="1" applyBorder="1"/>
    <xf numFmtId="0" fontId="0" fillId="3" borderId="0" xfId="0" applyFill="1" applyBorder="1"/>
    <xf numFmtId="0" fontId="0" fillId="3" borderId="6" xfId="0" applyFill="1" applyBorder="1"/>
    <xf numFmtId="0" fontId="1" fillId="3" borderId="2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1" fontId="0" fillId="4" borderId="7" xfId="0" applyNumberFormat="1" applyFill="1" applyBorder="1" applyAlignment="1">
      <alignment horizontal="center"/>
    </xf>
    <xf numFmtId="1" fontId="0" fillId="4" borderId="8" xfId="0" applyNumberFormat="1" applyFill="1" applyBorder="1" applyAlignment="1">
      <alignment horizontal="center"/>
    </xf>
    <xf numFmtId="1" fontId="0" fillId="4" borderId="9" xfId="0" applyNumberForma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1" fontId="0" fillId="5" borderId="7" xfId="0" applyNumberFormat="1" applyFill="1" applyBorder="1" applyAlignment="1">
      <alignment horizontal="center"/>
    </xf>
    <xf numFmtId="1" fontId="0" fillId="5" borderId="8" xfId="0" applyNumberFormat="1" applyFill="1" applyBorder="1" applyAlignment="1">
      <alignment horizontal="center"/>
    </xf>
    <xf numFmtId="1" fontId="0" fillId="5" borderId="9" xfId="0" applyNumberForma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1" fontId="0" fillId="2" borderId="7" xfId="0" applyNumberFormat="1" applyFill="1" applyBorder="1" applyAlignment="1">
      <alignment horizontal="center"/>
    </xf>
    <xf numFmtId="1" fontId="0" fillId="2" borderId="8" xfId="0" applyNumberFormat="1" applyFill="1" applyBorder="1" applyAlignment="1">
      <alignment horizontal="center"/>
    </xf>
    <xf numFmtId="1" fontId="0" fillId="2" borderId="9" xfId="0" applyNumberFormat="1" applyFill="1" applyBorder="1" applyAlignment="1">
      <alignment horizontal="center"/>
    </xf>
    <xf numFmtId="0" fontId="0" fillId="6" borderId="1" xfId="0" applyFill="1" applyBorder="1" applyAlignment="1">
      <alignment horizontal="right"/>
    </xf>
    <xf numFmtId="0" fontId="1" fillId="6" borderId="1" xfId="0" applyFont="1" applyFill="1" applyBorder="1" applyAlignment="1">
      <alignment horizontal="left"/>
    </xf>
    <xf numFmtId="0" fontId="1" fillId="6" borderId="1" xfId="0" applyFont="1" applyFill="1" applyBorder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4" fillId="0" borderId="0" xfId="0" applyFont="1"/>
    <xf numFmtId="0" fontId="1" fillId="7" borderId="11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9900"/>
      <color rgb="FFFF3300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R27"/>
  <sheetViews>
    <sheetView tabSelected="1" workbookViewId="0">
      <selection activeCell="I26" sqref="I26"/>
    </sheetView>
  </sheetViews>
  <sheetFormatPr baseColWidth="10" defaultRowHeight="14.4" x14ac:dyDescent="0.3"/>
  <cols>
    <col min="2" max="2" width="29.88671875" customWidth="1"/>
    <col min="8" max="8" width="33.6640625" customWidth="1"/>
  </cols>
  <sheetData>
    <row r="3" spans="2:18" ht="15.6" x14ac:dyDescent="0.3">
      <c r="B3" s="54" t="s">
        <v>0</v>
      </c>
    </row>
    <row r="7" spans="2:18" x14ac:dyDescent="0.3">
      <c r="J7" s="6">
        <v>0</v>
      </c>
      <c r="K7" s="6"/>
      <c r="L7" s="6"/>
      <c r="M7" s="6">
        <v>1</v>
      </c>
      <c r="N7" s="6"/>
      <c r="O7" s="6"/>
      <c r="P7" s="6">
        <v>2</v>
      </c>
    </row>
    <row r="8" spans="2:18" x14ac:dyDescent="0.3">
      <c r="B8" s="1"/>
      <c r="C8" s="2" t="s">
        <v>1</v>
      </c>
      <c r="D8" s="2" t="s">
        <v>2</v>
      </c>
      <c r="E8" s="2" t="s">
        <v>3</v>
      </c>
      <c r="F8" s="2" t="s">
        <v>4</v>
      </c>
      <c r="H8" s="2" t="s">
        <v>31</v>
      </c>
      <c r="I8" s="10" t="s">
        <v>22</v>
      </c>
      <c r="J8" s="8"/>
      <c r="K8" s="8"/>
      <c r="L8" s="8" t="s">
        <v>23</v>
      </c>
      <c r="M8" s="8"/>
      <c r="N8" s="8"/>
      <c r="O8" s="8" t="s">
        <v>24</v>
      </c>
      <c r="P8" s="8"/>
      <c r="Q8" s="9"/>
    </row>
    <row r="9" spans="2:18" x14ac:dyDescent="0.3">
      <c r="B9" s="2" t="s">
        <v>5</v>
      </c>
      <c r="C9" s="1"/>
      <c r="D9" s="1"/>
      <c r="E9" s="1"/>
      <c r="F9" s="1"/>
      <c r="H9" s="5"/>
      <c r="I9" s="20" t="s">
        <v>19</v>
      </c>
      <c r="J9" s="21" t="s">
        <v>20</v>
      </c>
      <c r="K9" s="22" t="s">
        <v>21</v>
      </c>
      <c r="L9" s="30" t="s">
        <v>19</v>
      </c>
      <c r="M9" s="31" t="s">
        <v>20</v>
      </c>
      <c r="N9" s="32" t="s">
        <v>21</v>
      </c>
      <c r="O9" s="39" t="s">
        <v>19</v>
      </c>
      <c r="P9" s="40" t="s">
        <v>20</v>
      </c>
      <c r="Q9" s="41" t="s">
        <v>21</v>
      </c>
    </row>
    <row r="10" spans="2:18" x14ac:dyDescent="0.3">
      <c r="B10" s="1" t="s">
        <v>6</v>
      </c>
      <c r="C10" s="1"/>
      <c r="D10" s="1"/>
      <c r="E10" s="1"/>
      <c r="F10" s="1"/>
      <c r="H10" s="1" t="s">
        <v>33</v>
      </c>
      <c r="I10" s="23">
        <v>44</v>
      </c>
      <c r="J10" s="24">
        <v>20</v>
      </c>
      <c r="K10" s="25">
        <v>42</v>
      </c>
      <c r="L10" s="33">
        <v>24</v>
      </c>
      <c r="M10" s="34">
        <v>12</v>
      </c>
      <c r="N10" s="35">
        <v>27</v>
      </c>
      <c r="O10" s="42">
        <v>12</v>
      </c>
      <c r="P10" s="43">
        <v>7</v>
      </c>
      <c r="Q10" s="44">
        <v>15</v>
      </c>
      <c r="R10" t="s">
        <v>26</v>
      </c>
    </row>
    <row r="11" spans="2:18" x14ac:dyDescent="0.3">
      <c r="B11" s="50" t="s">
        <v>7</v>
      </c>
      <c r="C11" s="48">
        <v>1</v>
      </c>
      <c r="D11" s="48">
        <v>0.7</v>
      </c>
      <c r="E11" s="48">
        <v>0.8</v>
      </c>
      <c r="F11" s="48">
        <v>1.4</v>
      </c>
      <c r="H11" s="5"/>
      <c r="I11" s="11"/>
      <c r="J11" s="12"/>
      <c r="K11" s="13"/>
      <c r="L11" s="11"/>
      <c r="M11" s="12"/>
      <c r="N11" s="13"/>
      <c r="O11" s="11"/>
      <c r="P11" s="12"/>
      <c r="Q11" s="13"/>
    </row>
    <row r="12" spans="2:18" ht="15" thickBot="1" x14ac:dyDescent="0.35">
      <c r="B12" s="1" t="s">
        <v>8</v>
      </c>
      <c r="C12" s="3">
        <v>0.5</v>
      </c>
      <c r="D12" s="3">
        <v>0.3</v>
      </c>
      <c r="E12" s="3">
        <v>0.8</v>
      </c>
      <c r="F12" s="3">
        <v>0.1</v>
      </c>
      <c r="H12" s="5"/>
      <c r="I12" s="14"/>
      <c r="J12" s="15"/>
      <c r="K12" s="16"/>
      <c r="L12" s="11"/>
      <c r="M12" s="12"/>
      <c r="N12" s="13"/>
      <c r="O12" s="11"/>
      <c r="P12" s="12"/>
      <c r="Q12" s="13"/>
    </row>
    <row r="13" spans="2:18" ht="15" thickBot="1" x14ac:dyDescent="0.35">
      <c r="B13" s="1" t="s">
        <v>9</v>
      </c>
      <c r="C13" s="3">
        <v>0.4</v>
      </c>
      <c r="D13" s="3">
        <v>0.4</v>
      </c>
      <c r="E13" s="3">
        <v>0.5</v>
      </c>
      <c r="F13" s="3">
        <v>0.2</v>
      </c>
      <c r="H13" s="7" t="s">
        <v>27</v>
      </c>
      <c r="I13" s="55">
        <v>1</v>
      </c>
      <c r="J13" s="17"/>
      <c r="K13" s="18"/>
      <c r="L13" s="19"/>
      <c r="M13" s="17"/>
      <c r="N13" s="18"/>
      <c r="O13" s="19"/>
      <c r="P13" s="17"/>
      <c r="Q13" s="18"/>
    </row>
    <row r="14" spans="2:18" x14ac:dyDescent="0.3">
      <c r="B14" s="1" t="s">
        <v>10</v>
      </c>
      <c r="C14" s="3">
        <v>1.7</v>
      </c>
      <c r="D14" s="3">
        <v>1.5</v>
      </c>
      <c r="E14" s="3">
        <v>1.7</v>
      </c>
      <c r="F14" s="3">
        <v>0.4</v>
      </c>
      <c r="H14" s="1" t="s">
        <v>29</v>
      </c>
      <c r="I14" s="26">
        <f>I13*I10/1000</f>
        <v>4.3999999999999997E-2</v>
      </c>
      <c r="J14" s="24">
        <f>I13*J10/1000</f>
        <v>0.02</v>
      </c>
      <c r="K14" s="25">
        <f>I13*K10/1000</f>
        <v>4.2000000000000003E-2</v>
      </c>
      <c r="L14" s="33">
        <f>I13*L10/1000</f>
        <v>2.4E-2</v>
      </c>
      <c r="M14" s="34">
        <f>I13*M10/1000</f>
        <v>1.2E-2</v>
      </c>
      <c r="N14" s="35">
        <f>I13*N10/1000</f>
        <v>2.7E-2</v>
      </c>
      <c r="O14" s="42">
        <f>I13*O10/1000</f>
        <v>1.2E-2</v>
      </c>
      <c r="P14" s="43">
        <f>I13*P10/1000</f>
        <v>7.0000000000000001E-3</v>
      </c>
      <c r="Q14" s="44">
        <f>I13*Q10/1000</f>
        <v>1.4999999999999999E-2</v>
      </c>
      <c r="R14" t="s">
        <v>30</v>
      </c>
    </row>
    <row r="15" spans="2:18" x14ac:dyDescent="0.3">
      <c r="B15" s="2" t="s">
        <v>11</v>
      </c>
      <c r="C15" s="3"/>
      <c r="D15" s="3"/>
      <c r="E15" s="3"/>
      <c r="F15" s="3"/>
      <c r="H15" s="5"/>
      <c r="I15" s="11"/>
      <c r="J15" s="12"/>
      <c r="K15" s="13"/>
      <c r="L15" s="11"/>
      <c r="M15" s="12"/>
      <c r="N15" s="13"/>
      <c r="O15" s="11"/>
      <c r="P15" s="12"/>
      <c r="Q15" s="13"/>
    </row>
    <row r="16" spans="2:18" x14ac:dyDescent="0.3">
      <c r="B16" s="1" t="s">
        <v>12</v>
      </c>
      <c r="C16" s="3" t="s">
        <v>13</v>
      </c>
      <c r="D16" s="3" t="s">
        <v>14</v>
      </c>
      <c r="E16" s="3" t="s">
        <v>15</v>
      </c>
      <c r="F16" s="3">
        <v>0.3</v>
      </c>
      <c r="H16" s="5"/>
      <c r="I16" s="11"/>
      <c r="J16" s="12"/>
      <c r="K16" s="13"/>
      <c r="L16" s="11"/>
      <c r="M16" s="12"/>
      <c r="N16" s="13"/>
      <c r="O16" s="11"/>
      <c r="P16" s="12"/>
      <c r="Q16" s="13"/>
    </row>
    <row r="17" spans="2:18" x14ac:dyDescent="0.3">
      <c r="B17" s="1" t="s">
        <v>16</v>
      </c>
      <c r="C17" s="3">
        <v>11</v>
      </c>
      <c r="D17" s="3">
        <v>6</v>
      </c>
      <c r="E17" s="3">
        <v>3.5</v>
      </c>
      <c r="F17" s="3" t="s">
        <v>15</v>
      </c>
      <c r="H17" s="49" t="s">
        <v>28</v>
      </c>
      <c r="I17" s="27">
        <f>I14*100/C11</f>
        <v>4.3999999999999995</v>
      </c>
      <c r="J17" s="28">
        <f>J14*100/D11</f>
        <v>2.8571428571428572</v>
      </c>
      <c r="K17" s="29">
        <f>K14*100/E11</f>
        <v>5.25</v>
      </c>
      <c r="L17" s="36">
        <f>L14*100/C11</f>
        <v>2.4</v>
      </c>
      <c r="M17" s="37">
        <f>M14*100/D11</f>
        <v>1.7142857142857144</v>
      </c>
      <c r="N17" s="38">
        <f>N14*100/E11</f>
        <v>3.375</v>
      </c>
      <c r="O17" s="45">
        <f>O14*100/C11</f>
        <v>1.2</v>
      </c>
      <c r="P17" s="46">
        <f>P14*100/D11</f>
        <v>1.0000000000000002</v>
      </c>
      <c r="Q17" s="47">
        <f>Q14*100/E11</f>
        <v>1.875</v>
      </c>
      <c r="R17" t="s">
        <v>30</v>
      </c>
    </row>
    <row r="18" spans="2:18" x14ac:dyDescent="0.3">
      <c r="B18" s="1" t="s">
        <v>17</v>
      </c>
      <c r="C18" s="3">
        <v>4</v>
      </c>
      <c r="D18" s="3">
        <v>0.5</v>
      </c>
      <c r="E18" s="3">
        <v>7.3</v>
      </c>
      <c r="F18" s="3">
        <v>0.3</v>
      </c>
    </row>
    <row r="19" spans="2:18" x14ac:dyDescent="0.3">
      <c r="B19" s="1" t="s">
        <v>18</v>
      </c>
      <c r="C19" s="3" t="s">
        <v>15</v>
      </c>
      <c r="D19" s="3" t="s">
        <v>15</v>
      </c>
      <c r="E19" s="3">
        <v>25</v>
      </c>
      <c r="F19" s="3" t="s">
        <v>15</v>
      </c>
    </row>
    <row r="21" spans="2:18" x14ac:dyDescent="0.3">
      <c r="B21" s="51" t="s">
        <v>25</v>
      </c>
      <c r="C21" s="52"/>
      <c r="D21" s="52"/>
      <c r="E21" s="52"/>
      <c r="F21" s="53"/>
    </row>
    <row r="22" spans="2:18" x14ac:dyDescent="0.3">
      <c r="C22" s="4"/>
    </row>
    <row r="27" spans="2:18" x14ac:dyDescent="0.3">
      <c r="H27" t="s">
        <v>32</v>
      </c>
    </row>
  </sheetData>
  <mergeCells count="4">
    <mergeCell ref="O8:Q8"/>
    <mergeCell ref="B21:F21"/>
    <mergeCell ref="I8:K8"/>
    <mergeCell ref="L8:N8"/>
  </mergeCells>
  <pageMargins left="0.7" right="0.7" top="0.78740157499999996" bottom="0.78740157499999996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Benutzerservice der Behörden im GB UV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Euringer Stephan</dc:creator>
  <cp:lastModifiedBy>Admin</cp:lastModifiedBy>
  <dcterms:created xsi:type="dcterms:W3CDTF">2022-03-23T10:37:56Z</dcterms:created>
  <dcterms:modified xsi:type="dcterms:W3CDTF">2022-03-24T19:20:37Z</dcterms:modified>
</cp:coreProperties>
</file>